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15315" windowHeight="7110" activeTab="1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D40" i="1" l="1"/>
  <c r="D39" i="1" l="1"/>
  <c r="D35" i="1" l="1"/>
  <c r="D38" i="1"/>
  <c r="D37" i="1"/>
  <c r="D36" i="1"/>
  <c r="I31" i="1"/>
  <c r="H31" i="1"/>
  <c r="J21" i="1"/>
  <c r="J22" i="1"/>
  <c r="J27" i="1"/>
  <c r="J28" i="1"/>
  <c r="J29" i="1"/>
  <c r="J5" i="1"/>
  <c r="J6" i="1"/>
  <c r="J7" i="1"/>
  <c r="J8" i="1"/>
  <c r="J3" i="1"/>
  <c r="J12" i="1"/>
  <c r="J13" i="1"/>
  <c r="J14" i="1"/>
  <c r="J15" i="1"/>
  <c r="J16" i="1"/>
  <c r="J4" i="1"/>
  <c r="J31" i="1" l="1"/>
  <c r="G33" i="1" s="1"/>
  <c r="D43" i="1" s="1"/>
  <c r="F30" i="1"/>
  <c r="C30" i="1" l="1"/>
  <c r="E30" i="1" s="1"/>
</calcChain>
</file>

<file path=xl/sharedStrings.xml><?xml version="1.0" encoding="utf-8"?>
<sst xmlns="http://schemas.openxmlformats.org/spreadsheetml/2006/main" count="84" uniqueCount="62">
  <si>
    <t>U13</t>
  </si>
  <si>
    <t>Butchers</t>
  </si>
  <si>
    <t>U11</t>
  </si>
  <si>
    <t>U9</t>
  </si>
  <si>
    <t>U13 ystävyys</t>
  </si>
  <si>
    <t>Roosters</t>
  </si>
  <si>
    <t>lounas</t>
  </si>
  <si>
    <t>kpl</t>
  </si>
  <si>
    <t>ei</t>
  </si>
  <si>
    <t>Wolverines</t>
  </si>
  <si>
    <t>kyllä</t>
  </si>
  <si>
    <t>Kyllä</t>
  </si>
  <si>
    <t>yhdessä U11 kanssa</t>
  </si>
  <si>
    <t>Vikings</t>
  </si>
  <si>
    <t>ECG</t>
  </si>
  <si>
    <t>Taft</t>
  </si>
  <si>
    <t>Tuomarit</t>
  </si>
  <si>
    <t>Wolverines Hki</t>
  </si>
  <si>
    <t>Wolverines Espoo</t>
  </si>
  <si>
    <t>Falcons</t>
  </si>
  <si>
    <t>Trojans</t>
  </si>
  <si>
    <t>ECG/Taft</t>
  </si>
  <si>
    <t>osallistumis</t>
  </si>
  <si>
    <t>Tuomarimaksu</t>
  </si>
  <si>
    <t>Ruokailu</t>
  </si>
  <si>
    <t>Yht</t>
  </si>
  <si>
    <t>Kenttävuokra</t>
  </si>
  <si>
    <t>Tuomarimaksut</t>
  </si>
  <si>
    <t>a</t>
  </si>
  <si>
    <t>Lääkäri</t>
  </si>
  <si>
    <t>Ruokaostokset</t>
  </si>
  <si>
    <t>pelaajia</t>
  </si>
  <si>
    <t>koppi</t>
  </si>
  <si>
    <t>Arvioitu tulos</t>
  </si>
  <si>
    <t>Tilavuokra UH</t>
  </si>
  <si>
    <t>Sum</t>
  </si>
  <si>
    <t>Tulos yhteensä</t>
  </si>
  <si>
    <t xml:space="preserve">Ruokailu </t>
  </si>
  <si>
    <t>birgit.lampi@wippies.fi</t>
  </si>
  <si>
    <t>veikko.viuha@outlook.com</t>
  </si>
  <si>
    <t>anna.narhi@otavamedia.fi</t>
  </si>
  <si>
    <t>jani.talvitie@wippies.com</t>
  </si>
  <si>
    <t>sami.h.mantyla@gmail.com</t>
  </si>
  <si>
    <t>pete.hukio@gmail.com</t>
  </si>
  <si>
    <t>Jojot</t>
  </si>
  <si>
    <t>henri.kurki@finnkino.fi</t>
  </si>
  <si>
    <t>mailtoteppo@gmail.com</t>
  </si>
  <si>
    <t>Selostamo</t>
  </si>
  <si>
    <t>hannalattu@hotmail.com</t>
  </si>
  <si>
    <t>alexandra.naumanen@gmail.com</t>
  </si>
  <si>
    <t>(Espoo junnu pj.)</t>
  </si>
  <si>
    <t>Vikings U13</t>
  </si>
  <si>
    <t>Falcons U13</t>
  </si>
  <si>
    <t>Wolverines U13 Helsinki</t>
  </si>
  <si>
    <t>Wolverines U11 Helsinki</t>
  </si>
  <si>
    <t>ECG U11</t>
  </si>
  <si>
    <t>ECG U9</t>
  </si>
  <si>
    <t>Butchers U13</t>
  </si>
  <si>
    <t>Butchers U11 ja U9</t>
  </si>
  <si>
    <t>Sisään</t>
  </si>
  <si>
    <t>ulos</t>
  </si>
  <si>
    <t>määrä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</si>
</sst>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h:mm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2" borderId="0" xfId="0" applyFont="1" applyFill="1"/>
    <xf numFmtId="164" fontId="0" fillId="0" borderId="0" xfId="0" applyNumberFormat="1"/>
    <xf numFmtId="3" fontId="0" fillId="0" borderId="0" xfId="0" applyNumberFormat="1"/>
    <xf numFmtId="1" fontId="0" fillId="0" borderId="0" xfId="0" applyNumberFormat="1"/>
    <xf numFmtId="165" fontId="0" fillId="0" borderId="0" xfId="0" applyNumberFormat="1"/>
    <xf numFmtId="0" fontId="2" fillId="0" borderId="0" xfId="1"/>
    <xf numFmtId="20" fontId="0" fillId="0" borderId="0" xfId="0" applyNumberFormat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mi.h.mantyla@gmail.com" TargetMode="External"/><Relationship Id="rId13" Type="http://schemas.openxmlformats.org/officeDocument/2006/relationships/hyperlink" Target="mailto:mailtoteppo@g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veikko.viuha@outlook.com" TargetMode="External"/><Relationship Id="rId7" Type="http://schemas.openxmlformats.org/officeDocument/2006/relationships/hyperlink" Target="mailto:jani.talvitie@wippies.com" TargetMode="External"/><Relationship Id="rId12" Type="http://schemas.openxmlformats.org/officeDocument/2006/relationships/hyperlink" Target="mailto:henri.kurki@finnkino.fi" TargetMode="External"/><Relationship Id="rId17" Type="http://schemas.openxmlformats.org/officeDocument/2006/relationships/hyperlink" Target="mailto:alexandra.naumanen@gmail.com" TargetMode="External"/><Relationship Id="rId2" Type="http://schemas.openxmlformats.org/officeDocument/2006/relationships/hyperlink" Target="mailto:veikko.viuha@outlook.com" TargetMode="External"/><Relationship Id="rId16" Type="http://schemas.openxmlformats.org/officeDocument/2006/relationships/hyperlink" Target="mailto:hannalattu@hotmail.com" TargetMode="External"/><Relationship Id="rId1" Type="http://schemas.openxmlformats.org/officeDocument/2006/relationships/hyperlink" Target="mailto:birgit.lampi@wippies.fi" TargetMode="External"/><Relationship Id="rId6" Type="http://schemas.openxmlformats.org/officeDocument/2006/relationships/hyperlink" Target="mailto:anna.narhi@otavamedia.fi" TargetMode="External"/><Relationship Id="rId11" Type="http://schemas.openxmlformats.org/officeDocument/2006/relationships/hyperlink" Target="mailto:henri.kurki@finnkino.fi" TargetMode="External"/><Relationship Id="rId5" Type="http://schemas.openxmlformats.org/officeDocument/2006/relationships/hyperlink" Target="mailto:anna.narhi@otavamedia.fi" TargetMode="External"/><Relationship Id="rId15" Type="http://schemas.openxmlformats.org/officeDocument/2006/relationships/hyperlink" Target="mailto:hannalattu@hotmail.com" TargetMode="External"/><Relationship Id="rId10" Type="http://schemas.openxmlformats.org/officeDocument/2006/relationships/hyperlink" Target="mailto:pete.hukio@gmail.com" TargetMode="External"/><Relationship Id="rId4" Type="http://schemas.openxmlformats.org/officeDocument/2006/relationships/hyperlink" Target="mailto:veikko.viuha@outlook.com" TargetMode="External"/><Relationship Id="rId9" Type="http://schemas.openxmlformats.org/officeDocument/2006/relationships/hyperlink" Target="mailto:pete.hukio@gmail.com" TargetMode="External"/><Relationship Id="rId14" Type="http://schemas.openxmlformats.org/officeDocument/2006/relationships/hyperlink" Target="mailto:hannalattu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G42" sqref="G42"/>
    </sheetView>
  </sheetViews>
  <sheetFormatPr defaultRowHeight="15" x14ac:dyDescent="0.25"/>
  <cols>
    <col min="1" max="1" width="21.28515625" customWidth="1"/>
    <col min="4" max="4" width="9.42578125" bestFit="1" customWidth="1"/>
    <col min="7" max="7" width="9.42578125" bestFit="1" customWidth="1"/>
    <col min="8" max="8" width="13.28515625" customWidth="1"/>
    <col min="9" max="9" width="15.7109375" customWidth="1"/>
    <col min="10" max="10" width="9.7109375" customWidth="1"/>
    <col min="11" max="11" width="2.42578125" customWidth="1"/>
    <col min="12" max="12" width="7.85546875" customWidth="1"/>
    <col min="13" max="13" width="10.28515625" customWidth="1"/>
    <col min="14" max="14" width="23.7109375" customWidth="1"/>
  </cols>
  <sheetData>
    <row r="1" spans="1:14" x14ac:dyDescent="0.25">
      <c r="B1" t="s">
        <v>6</v>
      </c>
      <c r="C1" t="s">
        <v>7</v>
      </c>
      <c r="F1" t="s">
        <v>16</v>
      </c>
      <c r="H1" t="s">
        <v>22</v>
      </c>
      <c r="I1" t="s">
        <v>23</v>
      </c>
      <c r="J1" t="s">
        <v>24</v>
      </c>
      <c r="L1" t="s">
        <v>31</v>
      </c>
      <c r="M1" t="s">
        <v>32</v>
      </c>
      <c r="N1" t="s">
        <v>44</v>
      </c>
    </row>
    <row r="2" spans="1:14" x14ac:dyDescent="0.25">
      <c r="A2" s="1" t="s">
        <v>0</v>
      </c>
    </row>
    <row r="3" spans="1:14" x14ac:dyDescent="0.25">
      <c r="A3" t="s">
        <v>1</v>
      </c>
      <c r="F3">
        <v>1</v>
      </c>
      <c r="H3" s="2">
        <v>0</v>
      </c>
      <c r="I3" s="2">
        <v>0</v>
      </c>
      <c r="J3" s="2">
        <f>C3*D$30</f>
        <v>0</v>
      </c>
      <c r="M3" t="s">
        <v>47</v>
      </c>
      <c r="N3" s="6" t="s">
        <v>48</v>
      </c>
    </row>
    <row r="4" spans="1:14" x14ac:dyDescent="0.25">
      <c r="A4" t="s">
        <v>13</v>
      </c>
      <c r="B4" t="s">
        <v>10</v>
      </c>
      <c r="C4">
        <v>28</v>
      </c>
      <c r="H4" s="2">
        <v>75</v>
      </c>
      <c r="I4" s="2">
        <v>50</v>
      </c>
      <c r="J4" s="2">
        <f>C4*D$30</f>
        <v>252</v>
      </c>
      <c r="L4">
        <v>24</v>
      </c>
      <c r="M4" s="4">
        <v>2</v>
      </c>
      <c r="N4" s="6" t="s">
        <v>42</v>
      </c>
    </row>
    <row r="5" spans="1:14" x14ac:dyDescent="0.25">
      <c r="A5" t="s">
        <v>15</v>
      </c>
      <c r="B5" t="s">
        <v>11</v>
      </c>
      <c r="C5">
        <v>17</v>
      </c>
      <c r="F5">
        <v>1</v>
      </c>
      <c r="H5" s="2">
        <v>75</v>
      </c>
      <c r="I5" s="2">
        <v>0</v>
      </c>
      <c r="J5" s="2">
        <f t="shared" ref="J5:J8" si="0">C5*D$30</f>
        <v>153</v>
      </c>
      <c r="L5">
        <v>22</v>
      </c>
      <c r="M5" s="4">
        <v>2</v>
      </c>
      <c r="N5" s="6" t="s">
        <v>38</v>
      </c>
    </row>
    <row r="6" spans="1:14" x14ac:dyDescent="0.25">
      <c r="A6" t="s">
        <v>14</v>
      </c>
      <c r="F6">
        <v>2</v>
      </c>
      <c r="H6" s="2">
        <v>75</v>
      </c>
      <c r="I6" s="2">
        <v>0</v>
      </c>
      <c r="J6" s="2">
        <f t="shared" si="0"/>
        <v>0</v>
      </c>
      <c r="L6">
        <v>15</v>
      </c>
      <c r="M6" s="4">
        <v>6</v>
      </c>
      <c r="N6" s="6" t="s">
        <v>46</v>
      </c>
    </row>
    <row r="7" spans="1:14" x14ac:dyDescent="0.25">
      <c r="A7" t="s">
        <v>19</v>
      </c>
      <c r="C7">
        <v>17</v>
      </c>
      <c r="F7">
        <v>3</v>
      </c>
      <c r="H7" s="2">
        <v>75</v>
      </c>
      <c r="I7" s="2">
        <v>0</v>
      </c>
      <c r="J7" s="2">
        <f t="shared" si="0"/>
        <v>153</v>
      </c>
      <c r="L7">
        <v>18</v>
      </c>
      <c r="M7" s="4">
        <v>3</v>
      </c>
      <c r="N7" s="6" t="s">
        <v>41</v>
      </c>
    </row>
    <row r="8" spans="1:14" x14ac:dyDescent="0.25">
      <c r="A8" t="s">
        <v>20</v>
      </c>
      <c r="F8">
        <v>1</v>
      </c>
      <c r="H8" s="2">
        <v>75</v>
      </c>
      <c r="I8" s="2">
        <v>0</v>
      </c>
      <c r="J8" s="2">
        <f t="shared" si="0"/>
        <v>0</v>
      </c>
      <c r="M8" s="4">
        <v>4</v>
      </c>
      <c r="N8" s="6" t="s">
        <v>43</v>
      </c>
    </row>
    <row r="9" spans="1:14" x14ac:dyDescent="0.25">
      <c r="H9" s="2"/>
      <c r="I9" s="2"/>
      <c r="J9" s="2"/>
      <c r="M9" s="4"/>
    </row>
    <row r="10" spans="1:14" x14ac:dyDescent="0.25">
      <c r="H10" s="2"/>
      <c r="I10" s="2"/>
      <c r="J10" s="2"/>
      <c r="M10" s="4"/>
    </row>
    <row r="11" spans="1:14" x14ac:dyDescent="0.25">
      <c r="A11" s="1" t="s">
        <v>2</v>
      </c>
      <c r="H11" s="2"/>
      <c r="I11" s="2"/>
      <c r="J11" s="2"/>
      <c r="M11" s="4"/>
    </row>
    <row r="12" spans="1:14" x14ac:dyDescent="0.25">
      <c r="A12" t="s">
        <v>1</v>
      </c>
      <c r="F12">
        <v>1</v>
      </c>
      <c r="H12" s="2">
        <v>75</v>
      </c>
      <c r="I12" s="2">
        <v>0</v>
      </c>
      <c r="J12" s="2">
        <f t="shared" ref="J12:J29" si="1">C12*D$30</f>
        <v>0</v>
      </c>
      <c r="M12" t="s">
        <v>47</v>
      </c>
      <c r="N12" s="6" t="s">
        <v>48</v>
      </c>
    </row>
    <row r="13" spans="1:14" x14ac:dyDescent="0.25">
      <c r="A13" t="s">
        <v>5</v>
      </c>
      <c r="B13" t="s">
        <v>8</v>
      </c>
      <c r="C13">
        <v>0</v>
      </c>
      <c r="F13">
        <v>0</v>
      </c>
      <c r="H13" s="2">
        <v>75</v>
      </c>
      <c r="I13" s="2">
        <v>50</v>
      </c>
      <c r="J13" s="2">
        <f t="shared" si="1"/>
        <v>0</v>
      </c>
      <c r="L13">
        <v>12</v>
      </c>
      <c r="M13" s="4">
        <v>5</v>
      </c>
      <c r="N13" s="6" t="s">
        <v>40</v>
      </c>
    </row>
    <row r="14" spans="1:14" x14ac:dyDescent="0.25">
      <c r="A14" t="s">
        <v>9</v>
      </c>
      <c r="B14" t="s">
        <v>10</v>
      </c>
      <c r="C14">
        <v>20</v>
      </c>
      <c r="H14" s="2">
        <v>75</v>
      </c>
      <c r="I14" s="2">
        <v>50</v>
      </c>
      <c r="J14" s="2">
        <f t="shared" si="1"/>
        <v>180</v>
      </c>
      <c r="L14">
        <v>20</v>
      </c>
      <c r="M14" s="4">
        <v>1</v>
      </c>
      <c r="N14" s="6" t="s">
        <v>39</v>
      </c>
    </row>
    <row r="15" spans="1:14" x14ac:dyDescent="0.25">
      <c r="A15" t="s">
        <v>21</v>
      </c>
      <c r="B15" t="s">
        <v>11</v>
      </c>
      <c r="C15">
        <v>18</v>
      </c>
      <c r="F15">
        <v>1</v>
      </c>
      <c r="H15" s="2">
        <v>75</v>
      </c>
      <c r="I15" s="2">
        <v>0</v>
      </c>
      <c r="J15" s="2">
        <f t="shared" si="1"/>
        <v>162</v>
      </c>
      <c r="L15">
        <v>17</v>
      </c>
      <c r="M15" s="4">
        <v>6</v>
      </c>
      <c r="N15" s="6" t="s">
        <v>45</v>
      </c>
    </row>
    <row r="16" spans="1:14" x14ac:dyDescent="0.25">
      <c r="A16" t="s">
        <v>20</v>
      </c>
      <c r="F16">
        <v>2</v>
      </c>
      <c r="H16" s="2">
        <v>75</v>
      </c>
      <c r="I16" s="2">
        <v>0</v>
      </c>
      <c r="J16" s="2">
        <f t="shared" si="1"/>
        <v>0</v>
      </c>
      <c r="M16" s="4">
        <v>4</v>
      </c>
      <c r="N16" s="6" t="s">
        <v>43</v>
      </c>
    </row>
    <row r="17" spans="1:16" x14ac:dyDescent="0.25">
      <c r="H17" s="2"/>
      <c r="I17" s="2"/>
      <c r="J17" s="2"/>
      <c r="M17" s="4"/>
    </row>
    <row r="18" spans="1:16" x14ac:dyDescent="0.25">
      <c r="H18" s="2"/>
      <c r="I18" s="2"/>
      <c r="J18" s="2"/>
      <c r="M18" s="4"/>
    </row>
    <row r="19" spans="1:16" x14ac:dyDescent="0.25">
      <c r="H19" s="2"/>
      <c r="I19" s="2"/>
      <c r="J19" s="2"/>
      <c r="M19" s="4"/>
    </row>
    <row r="20" spans="1:16" x14ac:dyDescent="0.25">
      <c r="A20" s="1" t="s">
        <v>3</v>
      </c>
      <c r="H20" s="2"/>
      <c r="I20" s="2"/>
      <c r="J20" s="2"/>
      <c r="M20" s="4"/>
    </row>
    <row r="21" spans="1:16" x14ac:dyDescent="0.25">
      <c r="A21" t="s">
        <v>1</v>
      </c>
      <c r="H21" s="2">
        <v>0</v>
      </c>
      <c r="I21" s="2">
        <v>0</v>
      </c>
      <c r="J21" s="2">
        <f t="shared" si="1"/>
        <v>0</v>
      </c>
      <c r="M21" t="s">
        <v>47</v>
      </c>
      <c r="N21" s="6" t="s">
        <v>48</v>
      </c>
    </row>
    <row r="22" spans="1:16" x14ac:dyDescent="0.25">
      <c r="A22" t="s">
        <v>14</v>
      </c>
      <c r="B22" t="s">
        <v>11</v>
      </c>
      <c r="D22" t="s">
        <v>12</v>
      </c>
      <c r="H22" s="2">
        <v>75</v>
      </c>
      <c r="I22" s="2">
        <v>0</v>
      </c>
      <c r="J22" s="2">
        <f t="shared" si="1"/>
        <v>0</v>
      </c>
      <c r="L22">
        <v>9</v>
      </c>
      <c r="M22" s="4">
        <v>6</v>
      </c>
      <c r="N22" s="6" t="s">
        <v>45</v>
      </c>
    </row>
    <row r="23" spans="1:16" x14ac:dyDescent="0.25">
      <c r="A23" t="s">
        <v>9</v>
      </c>
      <c r="H23" s="2">
        <v>75</v>
      </c>
      <c r="I23" s="2">
        <v>50</v>
      </c>
      <c r="J23" s="2"/>
      <c r="L23">
        <v>10</v>
      </c>
      <c r="M23" s="4">
        <v>1</v>
      </c>
      <c r="N23" s="6" t="s">
        <v>39</v>
      </c>
    </row>
    <row r="24" spans="1:16" x14ac:dyDescent="0.25">
      <c r="H24" s="2"/>
      <c r="I24" s="2"/>
      <c r="J24" s="2"/>
      <c r="M24" s="4"/>
    </row>
    <row r="25" spans="1:16" x14ac:dyDescent="0.25">
      <c r="H25" s="2"/>
      <c r="I25" s="2"/>
      <c r="J25" s="2"/>
      <c r="M25" s="4"/>
    </row>
    <row r="26" spans="1:16" x14ac:dyDescent="0.25">
      <c r="A26" s="1" t="s">
        <v>4</v>
      </c>
      <c r="H26" s="2"/>
      <c r="I26" s="2"/>
      <c r="J26" s="2"/>
      <c r="M26" s="4"/>
    </row>
    <row r="27" spans="1:16" x14ac:dyDescent="0.25">
      <c r="A27" t="s">
        <v>5</v>
      </c>
      <c r="B27" t="s">
        <v>8</v>
      </c>
      <c r="C27">
        <v>0</v>
      </c>
      <c r="F27">
        <v>0</v>
      </c>
      <c r="H27" s="2">
        <v>75</v>
      </c>
      <c r="I27" s="2">
        <v>50</v>
      </c>
      <c r="J27" s="2">
        <f t="shared" si="1"/>
        <v>0</v>
      </c>
      <c r="L27">
        <v>16</v>
      </c>
      <c r="M27" s="4">
        <v>4</v>
      </c>
      <c r="N27" s="6" t="s">
        <v>40</v>
      </c>
    </row>
    <row r="28" spans="1:16" x14ac:dyDescent="0.25">
      <c r="A28" t="s">
        <v>17</v>
      </c>
      <c r="B28" t="s">
        <v>11</v>
      </c>
      <c r="D28" t="s">
        <v>12</v>
      </c>
      <c r="H28" s="2">
        <v>75</v>
      </c>
      <c r="I28" s="2">
        <v>50</v>
      </c>
      <c r="J28" s="2">
        <f t="shared" si="1"/>
        <v>0</v>
      </c>
      <c r="L28">
        <v>28</v>
      </c>
      <c r="M28" s="4">
        <v>1</v>
      </c>
      <c r="N28" s="6" t="s">
        <v>39</v>
      </c>
    </row>
    <row r="29" spans="1:16" x14ac:dyDescent="0.25">
      <c r="A29" t="s">
        <v>18</v>
      </c>
      <c r="C29">
        <v>10</v>
      </c>
      <c r="H29" s="2">
        <v>75</v>
      </c>
      <c r="I29" s="2">
        <v>50</v>
      </c>
      <c r="J29" s="2">
        <f t="shared" si="1"/>
        <v>90</v>
      </c>
      <c r="M29" s="4">
        <v>1</v>
      </c>
      <c r="N29" s="6" t="s">
        <v>49</v>
      </c>
      <c r="P29" t="s">
        <v>50</v>
      </c>
    </row>
    <row r="30" spans="1:16" x14ac:dyDescent="0.25">
      <c r="C30" s="3">
        <f>SUM(C3:C29)</f>
        <v>110</v>
      </c>
      <c r="D30" s="2">
        <v>9</v>
      </c>
      <c r="E30" s="2">
        <f>C30*D30</f>
        <v>990</v>
      </c>
      <c r="F30">
        <f>SUM(F2:F28)</f>
        <v>12</v>
      </c>
      <c r="M30" s="4"/>
    </row>
    <row r="31" spans="1:16" x14ac:dyDescent="0.25">
      <c r="G31" t="s">
        <v>25</v>
      </c>
      <c r="H31" s="2">
        <f>SUM(H3:H30)</f>
        <v>1125</v>
      </c>
      <c r="I31" s="2">
        <f t="shared" ref="I31:J31" si="2">SUM(I3:I30)</f>
        <v>350</v>
      </c>
      <c r="J31" s="2">
        <f t="shared" si="2"/>
        <v>990</v>
      </c>
    </row>
    <row r="33" spans="1:7" x14ac:dyDescent="0.25">
      <c r="A33" t="s">
        <v>33</v>
      </c>
      <c r="G33" s="2">
        <f>SUM(H31:J31)</f>
        <v>2465</v>
      </c>
    </row>
    <row r="34" spans="1:7" x14ac:dyDescent="0.25">
      <c r="B34" t="s">
        <v>7</v>
      </c>
      <c r="C34" t="s">
        <v>28</v>
      </c>
    </row>
    <row r="35" spans="1:7" x14ac:dyDescent="0.25">
      <c r="A35" t="s">
        <v>26</v>
      </c>
      <c r="B35">
        <v>8</v>
      </c>
      <c r="C35" s="2">
        <v>15</v>
      </c>
      <c r="D35" s="2">
        <f>B35*C35</f>
        <v>120</v>
      </c>
    </row>
    <row r="36" spans="1:7" x14ac:dyDescent="0.25">
      <c r="A36" t="s">
        <v>27</v>
      </c>
      <c r="B36">
        <v>30</v>
      </c>
      <c r="C36" s="2">
        <v>10</v>
      </c>
      <c r="D36" s="2">
        <f>B36*C36</f>
        <v>300</v>
      </c>
    </row>
    <row r="37" spans="1:7" x14ac:dyDescent="0.25">
      <c r="A37" t="s">
        <v>29</v>
      </c>
      <c r="B37">
        <v>1</v>
      </c>
      <c r="C37" s="2">
        <v>150</v>
      </c>
      <c r="D37" s="2">
        <f>B37*C37</f>
        <v>150</v>
      </c>
    </row>
    <row r="38" spans="1:7" x14ac:dyDescent="0.25">
      <c r="A38" t="s">
        <v>30</v>
      </c>
      <c r="B38">
        <v>1</v>
      </c>
      <c r="C38" s="2">
        <v>550</v>
      </c>
      <c r="D38" s="2">
        <f>B38*C38</f>
        <v>550</v>
      </c>
    </row>
    <row r="39" spans="1:7" x14ac:dyDescent="0.25">
      <c r="A39" t="s">
        <v>34</v>
      </c>
      <c r="B39">
        <v>1</v>
      </c>
      <c r="C39" s="2">
        <v>100</v>
      </c>
      <c r="D39" s="2">
        <f>B39*C39</f>
        <v>100</v>
      </c>
    </row>
    <row r="40" spans="1:7" x14ac:dyDescent="0.25">
      <c r="C40" s="2" t="s">
        <v>35</v>
      </c>
      <c r="D40" s="2">
        <f>SUM(D35:D39)</f>
        <v>1220</v>
      </c>
    </row>
    <row r="41" spans="1:7" x14ac:dyDescent="0.25">
      <c r="C41" s="2"/>
    </row>
    <row r="42" spans="1:7" x14ac:dyDescent="0.25">
      <c r="C42" s="2"/>
    </row>
    <row r="43" spans="1:7" x14ac:dyDescent="0.25">
      <c r="A43" t="s">
        <v>36</v>
      </c>
      <c r="C43" s="2"/>
      <c r="D43" s="2">
        <f>G33-D40</f>
        <v>1245</v>
      </c>
      <c r="G43" s="2"/>
    </row>
    <row r="44" spans="1:7" x14ac:dyDescent="0.25">
      <c r="C44" s="2"/>
    </row>
  </sheetData>
  <hyperlinks>
    <hyperlink ref="N5" r:id="rId1"/>
    <hyperlink ref="N23" r:id="rId2"/>
    <hyperlink ref="N14" r:id="rId3"/>
    <hyperlink ref="N28" r:id="rId4"/>
    <hyperlink ref="N27" r:id="rId5"/>
    <hyperlink ref="N13" r:id="rId6"/>
    <hyperlink ref="N7" r:id="rId7"/>
    <hyperlink ref="N4" r:id="rId8"/>
    <hyperlink ref="N8" r:id="rId9"/>
    <hyperlink ref="N16" r:id="rId10"/>
    <hyperlink ref="N15" r:id="rId11"/>
    <hyperlink ref="N22" r:id="rId12"/>
    <hyperlink ref="N6" r:id="rId13"/>
    <hyperlink ref="N3" r:id="rId14"/>
    <hyperlink ref="N12" r:id="rId15"/>
    <hyperlink ref="N21" r:id="rId16"/>
    <hyperlink ref="N29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A14" sqref="A14"/>
    </sheetView>
  </sheetViews>
  <sheetFormatPr defaultRowHeight="15" x14ac:dyDescent="0.25"/>
  <cols>
    <col min="1" max="1" width="23.140625" customWidth="1"/>
    <col min="2" max="2" width="7.42578125" customWidth="1"/>
  </cols>
  <sheetData>
    <row r="1" spans="1:4" x14ac:dyDescent="0.25">
      <c r="A1" t="s">
        <v>37</v>
      </c>
    </row>
    <row r="3" spans="1:4" x14ac:dyDescent="0.25">
      <c r="B3" t="s">
        <v>61</v>
      </c>
      <c r="C3" t="s">
        <v>59</v>
      </c>
      <c r="D3" t="s">
        <v>60</v>
      </c>
    </row>
    <row r="4" spans="1:4" x14ac:dyDescent="0.25">
      <c r="A4" t="s">
        <v>51</v>
      </c>
      <c r="B4">
        <v>25</v>
      </c>
      <c r="C4" s="5">
        <v>0.54166666666666663</v>
      </c>
      <c r="D4" s="5">
        <v>0.57291666666666663</v>
      </c>
    </row>
    <row r="5" spans="1:4" x14ac:dyDescent="0.25">
      <c r="A5" t="s">
        <v>52</v>
      </c>
      <c r="B5">
        <v>15</v>
      </c>
      <c r="C5" s="5">
        <v>0.5</v>
      </c>
      <c r="D5" s="7">
        <v>0.53125</v>
      </c>
    </row>
    <row r="6" spans="1:4" x14ac:dyDescent="0.25">
      <c r="A6" t="s">
        <v>57</v>
      </c>
      <c r="B6">
        <v>15</v>
      </c>
      <c r="C6" s="5">
        <v>0.53125</v>
      </c>
      <c r="D6" s="7">
        <v>0.5625</v>
      </c>
    </row>
    <row r="7" spans="1:4" x14ac:dyDescent="0.25">
      <c r="A7" t="s">
        <v>53</v>
      </c>
      <c r="B7">
        <v>10</v>
      </c>
      <c r="C7" s="5">
        <v>0.48958333333333331</v>
      </c>
      <c r="D7" s="7">
        <v>0.52083333333333337</v>
      </c>
    </row>
    <row r="8" spans="1:4" x14ac:dyDescent="0.25">
      <c r="A8" t="s">
        <v>54</v>
      </c>
      <c r="B8">
        <v>10</v>
      </c>
      <c r="C8" s="5">
        <v>0.48958333333333331</v>
      </c>
      <c r="D8" s="7">
        <v>0.52083333333333337</v>
      </c>
    </row>
    <row r="9" spans="1:4" x14ac:dyDescent="0.25">
      <c r="A9" t="s">
        <v>55</v>
      </c>
      <c r="B9">
        <v>9</v>
      </c>
      <c r="C9" s="5">
        <v>0.55208333333333337</v>
      </c>
      <c r="D9" s="7">
        <v>0.58333333333333337</v>
      </c>
    </row>
    <row r="10" spans="1:4" x14ac:dyDescent="0.25">
      <c r="A10" t="s">
        <v>56</v>
      </c>
      <c r="B10">
        <v>9</v>
      </c>
      <c r="C10" s="5">
        <v>0.60069444444444442</v>
      </c>
      <c r="D10" s="7">
        <v>0.625</v>
      </c>
    </row>
    <row r="11" spans="1:4" x14ac:dyDescent="0.25">
      <c r="A11" t="s">
        <v>58</v>
      </c>
      <c r="B11">
        <v>18</v>
      </c>
      <c r="C11" s="5">
        <v>0.48958333333333331</v>
      </c>
      <c r="D11" s="7">
        <v>0.52083333333333337</v>
      </c>
    </row>
    <row r="12" spans="1:4" x14ac:dyDescent="0.25">
      <c r="C12" s="5"/>
    </row>
    <row r="13" spans="1:4" x14ac:dyDescent="0.25">
      <c r="C13" s="5"/>
    </row>
    <row r="14" spans="1:4" x14ac:dyDescent="0.25">
      <c r="C14" s="5"/>
    </row>
    <row r="15" spans="1:4" x14ac:dyDescent="0.25">
      <c r="C15" s="5"/>
    </row>
    <row r="16" spans="1:4" x14ac:dyDescent="0.25">
      <c r="C16" s="5"/>
    </row>
    <row r="17" spans="3:3" x14ac:dyDescent="0.25">
      <c r="C17" s="5"/>
    </row>
    <row r="18" spans="3:3" x14ac:dyDescent="0.25">
      <c r="C18" s="5"/>
    </row>
    <row r="19" spans="3:3" x14ac:dyDescent="0.25">
      <c r="C19" s="5"/>
    </row>
    <row r="20" spans="3:3" x14ac:dyDescent="0.25">
      <c r="C20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Invalidiliitto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Heikki Huhta</dc:creator>
  <cp:lastModifiedBy>Heikki Huhta</cp:lastModifiedBy>
  <cp:lastPrinted>2015-05-15T08:58:25Z</cp:lastPrinted>
  <dcterms:created xsi:type="dcterms:W3CDTF">2015-05-04T05:14:32Z</dcterms:created>
  <dcterms:modified xsi:type="dcterms:W3CDTF">2015-05-18T08:35:48Z</dcterms:modified>
</cp:coreProperties>
</file>